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030B0DFE-322E-4D94-B61C-ADF939F3AF2C}" xr6:coauthVersionLast="45" xr6:coauthVersionMax="45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 xr2:uid="{00000000-000D-0000-FFFF-FFFF00000000}"/>
  </bookViews>
  <sheets>
    <sheet name="ESF_DET" sheetId="1" r:id="rId1"/>
  </sheets>
  <definedNames>
    <definedName name="_xlnm.Print_Area" localSheetId="0">ESF_DET!$A$2:$G$92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<sst xmlns="http://schemas.openxmlformats.org/spreadsheetml/2006/main" count="134" uniqueCount="130">
  <si>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</si>
  <si>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</si>
  <si>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</si>
  <si>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</si>
  <si>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</si>
  <si>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</si>
  <si>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</si>
  <si>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</si>
  <si>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</si>
  <si>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</si>
  <si>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</si>
  <si>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</si>
  <si>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</si>
  <si>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</si>
  <si>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</si>
  <si>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</si>
  <si>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</si>
  <si>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</si>
  <si>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</si>
  <si>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</si>
  <si>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</si>
  <si>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</si>
  <si>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</si>
  <si>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</si>
  <si>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</si>
  <si>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</si>
  <si>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</si>
  <si>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</si>
  <si>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</si>
  <si>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</si>
  <si>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</si>
  <si>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</si>
  <si>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</si>
  <si>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</si>
  <si>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</si>
  <si>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</si>
  <si>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</si>
  <si>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</si>
  <si>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</si>
  <si>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</si>
  <si>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</si>
  <si>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</si>
  <si>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</si>
  <si>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</si>
  <si>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</si>
  <si>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</si>
  <si>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</si>
  <si>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</si>
  <si>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</si>
  <si>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</si>
  <si>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</si>
  <si>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</si>
  <si>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</si>
  <si>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</si>
  <si>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</si>
  <si>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</si>
  <si>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</si>
  <si>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</si>
  <si>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</si>
  <si>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</si>
  <si>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</si>
  <si>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</si>
  <si>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</si>
  <si>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</si>
  <si>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</si>
  <si>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</si>
  <si>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</si>
  <si>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</si>
  <si>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</si>
  <si>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</si>
  <si>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</si>
  <si>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</si>
  <si>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</si>
  <si>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</si>
  <si>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</si>
  <si>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</si>
  <si>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</si>
  <si>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</si>
  <si>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</si>
  <si>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</si>
  <si>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</si>
  <si>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</si>
  <si>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</si>
  <si>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</si>
  <si>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</si>
  <si>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</si>
  <si>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</si>
  <si>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</si>
  <si>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</si>
  <si>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</si>
  <si>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</si>
  <si>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</si>
  <si>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</si>
  <si>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</si>
  <si>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</si>
  <si>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</si>
  <si>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</si>
  <si>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</si>
  <si>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</si>
  <si>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</si>
  <si>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</si>
  <si>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</si>
  <si>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</si>
  <si>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</si>
  <si>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</si>
  <si>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</si>
  <si>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</si>
  <si>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</si>
  <si>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</si>
  <si>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</si>
  <si>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</si>
  <si>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</si>
  <si>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</si>
  <si>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</si>
  <si>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</si>
  <si>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</si>
  <si>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</si>
  <si>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</si>
  <si>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</si>
  <si>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</si>
  <si>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</si>
  <si>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</si>
  <si>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</si>
  <si>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 Y SANEAMIENTO DE GUACHOCHI</t>
  </si>
  <si>
    <t xml:space="preserve">Al 31 de Diciembre de 2022 y al 31 de diciembre de 2021 </t>
  </si>
  <si>
    <t>ENF. LUIS ARMANDO HEREDIA PEREZ</t>
  </si>
  <si>
    <t>DIR. EJECUTIVO DE LA JUNTA MUNICIPAL</t>
  </si>
  <si>
    <t>DE AGUA Y SANEAMIENTO DE GUACHOCHI</t>
  </si>
  <si>
    <t>LIC. KAREN YOSCELIN BUSTILLOS RUBIO</t>
  </si>
  <si>
    <t>DIR. FINANCIERA DE LA JUNTA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</si>
</sst>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82</xdr:row>
      <xdr:rowOff>25400</xdr:rowOff>
    </xdr:from>
    <xdr:to>
      <xdr:col>6</xdr:col>
      <xdr:colOff>749300</xdr:colOff>
      <xdr:row>83</xdr:row>
      <xdr:rowOff>152400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DBA336F-8F81-4EE0-885B-7D20FB8B03C1}"/>
            </a:ext>
          </a:extLst>
        </xdr:cNvPr>
        <xdr:cNvSpPr txBox="1"/>
      </xdr:nvSpPr>
      <xdr:spPr>
        <a:xfrm>
          <a:off x="419100" y="19088100"/>
          <a:ext cx="101600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topLeftCell="A73" zoomScale="60" zoomScaleNormal="90" workbookViewId="0">
      <selection activeCell="E115" sqref="E115"/>
    </sheetView>
  </sheetViews>
  <sheetFormatPr baseColWidth="10" defaultRowHeight="14.4" x14ac:dyDescent="0.3"/>
  <cols>
    <col min="1" max="1" width="4.66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3" t="s">
        <v>123</v>
      </c>
      <c r="C2" s="34"/>
      <c r="D2" s="34"/>
      <c r="E2" s="34"/>
      <c r="F2" s="34"/>
      <c r="G2" s="35"/>
    </row>
    <row r="3" spans="2:8" x14ac:dyDescent="0.3">
      <c r="B3" s="36" t="s">
        <v>1</v>
      </c>
      <c r="C3" s="37"/>
      <c r="D3" s="37"/>
      <c r="E3" s="37"/>
      <c r="F3" s="37"/>
      <c r="G3" s="38"/>
    </row>
    <row r="4" spans="2:8" ht="15" customHeight="1" x14ac:dyDescent="0.3">
      <c r="B4" s="39" t="s">
        <v>124</v>
      </c>
      <c r="C4" s="40"/>
      <c r="D4" s="40"/>
      <c r="E4" s="40"/>
      <c r="F4" s="40"/>
      <c r="G4" s="41"/>
    </row>
    <row r="5" spans="2:8" ht="15" thickBot="1" x14ac:dyDescent="0.35">
      <c r="B5" s="42" t="s">
        <v>2</v>
      </c>
      <c r="C5" s="43"/>
      <c r="D5" s="43"/>
      <c r="E5" s="43"/>
      <c r="F5" s="43"/>
      <c r="G5" s="44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1375208.14</v>
      </c>
      <c r="D9" s="19">
        <f>SUM(D10:D16)</f>
        <v>1349789.32</v>
      </c>
      <c r="E9" s="11" t="s">
        <v>9</v>
      </c>
      <c r="F9" s="19">
        <f>SUM(F10:F18)</f>
        <v>420773.45</v>
      </c>
      <c r="G9" s="19">
        <f>SUM(G10:G18)</f>
        <v>451753.17</v>
      </c>
    </row>
    <row r="10" spans="2:8" x14ac:dyDescent="0.3">
      <c r="B10" s="12" t="s">
        <v>10</v>
      </c>
      <c r="C10" s="25">
        <v>4000</v>
      </c>
      <c r="D10" s="25">
        <v>3953.72</v>
      </c>
      <c r="E10" s="13" t="s">
        <v>11</v>
      </c>
      <c r="F10" s="25">
        <v>0</v>
      </c>
      <c r="G10" s="25">
        <v>0</v>
      </c>
    </row>
    <row r="11" spans="2:8" x14ac:dyDescent="0.3">
      <c r="B11" s="12" t="s">
        <v>12</v>
      </c>
      <c r="C11" s="25">
        <v>0</v>
      </c>
      <c r="D11" s="25">
        <v>0</v>
      </c>
      <c r="E11" s="13" t="s">
        <v>13</v>
      </c>
      <c r="F11" s="25">
        <v>420773.45</v>
      </c>
      <c r="G11" s="25">
        <v>451753.17</v>
      </c>
    </row>
    <row r="12" spans="2:8" ht="22.8" x14ac:dyDescent="0.3">
      <c r="B12" s="12" t="s">
        <v>14</v>
      </c>
      <c r="C12" s="25">
        <v>1371208.14</v>
      </c>
      <c r="D12" s="25">
        <v>1345835.6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2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2.8" x14ac:dyDescent="0.3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2.8" x14ac:dyDescent="0.3">
      <c r="B17" s="10" t="s">
        <v>24</v>
      </c>
      <c r="C17" s="19">
        <f>SUM(C18:C24)</f>
        <v>318646.19</v>
      </c>
      <c r="D17" s="19">
        <f>SUM(D18:D24)</f>
        <v>34853.25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25">
        <v>318646.19</v>
      </c>
      <c r="D20" s="25">
        <v>34853.25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35567.85</v>
      </c>
      <c r="G23" s="19">
        <f>SUM(G24:G25)</f>
        <v>0</v>
      </c>
    </row>
    <row r="24" spans="2:7" ht="22.8" x14ac:dyDescent="0.3">
      <c r="B24" s="12" t="s">
        <v>38</v>
      </c>
      <c r="C24" s="25">
        <v>0</v>
      </c>
      <c r="D24" s="25">
        <v>0</v>
      </c>
      <c r="E24" s="13" t="s">
        <v>39</v>
      </c>
      <c r="F24" s="25">
        <v>35567.85</v>
      </c>
      <c r="G24" s="25">
        <v>0</v>
      </c>
    </row>
    <row r="25" spans="2:7" ht="22.8" x14ac:dyDescent="0.3">
      <c r="B25" s="10" t="s">
        <v>40</v>
      </c>
      <c r="C25" s="19">
        <f>SUM(C26:C30)</f>
        <v>5112607.87</v>
      </c>
      <c r="D25" s="19">
        <f>SUM(D26:D30)</f>
        <v>8146950.2000000002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511200</v>
      </c>
      <c r="G27" s="19">
        <f>SUM(G28:G30)</f>
        <v>656930.36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2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5" customHeight="1" x14ac:dyDescent="0.3">
      <c r="B30" s="12" t="s">
        <v>50</v>
      </c>
      <c r="C30" s="25">
        <v>5112607.87</v>
      </c>
      <c r="D30" s="25">
        <v>8146950.2000000002</v>
      </c>
      <c r="E30" s="13" t="s">
        <v>51</v>
      </c>
      <c r="F30" s="25">
        <v>511200</v>
      </c>
      <c r="G30" s="25">
        <v>656930.36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1411</v>
      </c>
      <c r="D41" s="19">
        <f>SUM(D42:D45)</f>
        <v>1411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1411</v>
      </c>
      <c r="D45" s="25">
        <v>1411</v>
      </c>
      <c r="E45" s="13" t="s">
        <v>81</v>
      </c>
      <c r="F45" s="25">
        <v>0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6807873.2000000002</v>
      </c>
      <c r="D47" s="19">
        <f>SUM(D41,D38,D37,D31,D25,D17,D9)</f>
        <v>9533003.7699999996</v>
      </c>
      <c r="E47" s="6" t="s">
        <v>83</v>
      </c>
      <c r="F47" s="19">
        <f>SUM(F42,F38,F31,F27,F26,F23,F19,F9)</f>
        <v>967541.3</v>
      </c>
      <c r="G47" s="19">
        <f>SUM(G42,G38,G31,G27,G26,G23,G19,G9)</f>
        <v>1108683.53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">
      <c r="B51" s="10" t="s">
        <v>88</v>
      </c>
      <c r="C51" s="25">
        <v>3160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170146822.56</v>
      </c>
      <c r="D52" s="25">
        <v>143747461.06999999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2842625.37</v>
      </c>
      <c r="D53" s="25">
        <v>1406068.56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3968.34</v>
      </c>
      <c r="D54" s="25">
        <v>115219.74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967541.3</v>
      </c>
      <c r="G59" s="19">
        <f>SUM(G47,G57)</f>
        <v>1108683.53</v>
      </c>
    </row>
    <row r="60" spans="2:7" ht="24" x14ac:dyDescent="0.3">
      <c r="B60" s="4" t="s">
        <v>103</v>
      </c>
      <c r="C60" s="19">
        <f>SUM(C50:C58)</f>
        <v>172996576.27000001</v>
      </c>
      <c r="D60" s="19">
        <f>SUM(D50:D58)</f>
        <v>145268749.37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179804449.47</v>
      </c>
      <c r="D62" s="19">
        <f>SUM(D47,D60)</f>
        <v>154801753.14000002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181487155.30000001</v>
      </c>
      <c r="G63" s="19">
        <f>SUM(G64:G66)</f>
        <v>155346193.28999999</v>
      </c>
    </row>
    <row r="64" spans="2:7" x14ac:dyDescent="0.3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3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3">
      <c r="B66" s="14"/>
      <c r="C66" s="22"/>
      <c r="D66" s="22"/>
      <c r="E66" s="11" t="s">
        <v>109</v>
      </c>
      <c r="F66" s="25">
        <v>181487155.30000001</v>
      </c>
      <c r="G66" s="25">
        <v>155346193.28999999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-2650247.13</v>
      </c>
      <c r="G68" s="19">
        <f>SUM(G69:G73)</f>
        <v>-1653123.6800000002</v>
      </c>
    </row>
    <row r="69" spans="2:7" x14ac:dyDescent="0.3">
      <c r="B69" s="14"/>
      <c r="C69" s="22"/>
      <c r="D69" s="22"/>
      <c r="E69" s="11" t="s">
        <v>111</v>
      </c>
      <c r="F69" s="25">
        <v>1063238.73</v>
      </c>
      <c r="G69" s="25">
        <v>779531.32</v>
      </c>
    </row>
    <row r="70" spans="2:7" x14ac:dyDescent="0.3">
      <c r="B70" s="14"/>
      <c r="C70" s="22"/>
      <c r="D70" s="22"/>
      <c r="E70" s="11" t="s">
        <v>112</v>
      </c>
      <c r="F70" s="25">
        <v>-3713485.86</v>
      </c>
      <c r="G70" s="25">
        <v>-2432655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5.95" customHeight="1" x14ac:dyDescent="0.3">
      <c r="B79" s="14"/>
      <c r="C79" s="22"/>
      <c r="D79" s="22"/>
      <c r="E79" s="6" t="s">
        <v>119</v>
      </c>
      <c r="F79" s="19">
        <f>SUM(F63,F68,F75)</f>
        <v>178836908.17000002</v>
      </c>
      <c r="G79" s="19">
        <f>SUM(G63,G68,G75)</f>
        <v>153693069.60999998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179804449.47000003</v>
      </c>
      <c r="G81" s="19">
        <f>SUM(G59,G79)</f>
        <v>154801753.13999999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/>
      <c r="C84" s="27"/>
      <c r="D84" s="27"/>
      <c r="E84" s="27"/>
    </row>
    <row r="85" spans="2:7" s="28" customFormat="1" x14ac:dyDescent="0.3">
      <c r="B85" s="27"/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ht="15" thickBot="1" x14ac:dyDescent="0.35">
      <c r="B87" s="31"/>
      <c r="C87" s="27"/>
      <c r="D87" s="27"/>
      <c r="E87" s="31"/>
    </row>
    <row r="88" spans="2:7" s="28" customFormat="1" ht="12" customHeight="1" x14ac:dyDescent="0.3">
      <c r="B88" s="30" t="s">
        <v>125</v>
      </c>
      <c r="C88" s="27"/>
      <c r="D88" s="27"/>
      <c r="E88" s="32" t="s">
        <v>128</v>
      </c>
    </row>
    <row r="89" spans="2:7" s="28" customFormat="1" ht="12.75" customHeight="1" x14ac:dyDescent="0.3">
      <c r="B89" s="30" t="s">
        <v>126</v>
      </c>
      <c r="C89" s="27"/>
      <c r="D89" s="27"/>
      <c r="E89" s="32" t="s">
        <v>129</v>
      </c>
    </row>
    <row r="90" spans="2:7" s="28" customFormat="1" ht="10.5" customHeight="1" x14ac:dyDescent="0.3">
      <c r="B90" s="30" t="s">
        <v>127</v>
      </c>
      <c r="C90" s="27"/>
      <c r="D90" s="27"/>
      <c r="E90" s="32" t="s">
        <v>127</v>
      </c>
    </row>
    <row r="91" spans="2:7" s="28" customFormat="1" x14ac:dyDescent="0.3">
      <c r="B91" s="27"/>
      <c r="C91" s="27"/>
      <c r="D91" s="27"/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2023-01-31T03:34:57Z</cp:lastPrinted>
  <dcterms:created xsi:type="dcterms:W3CDTF">2020-01-08T19:54:23Z</dcterms:created>
  <dcterms:modified xsi:type="dcterms:W3CDTF">2023-01-31T03:35:21Z</dcterms:modified>
</cp:coreProperties>
</file>